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1522\ham\SAQ Antennen\"/>
    </mc:Choice>
  </mc:AlternateContent>
  <xr:revisionPtr revIDLastSave="0" documentId="13_ncr:1_{874CC569-28CC-48B7-87BC-C02200BC59A5}" xr6:coauthVersionLast="47" xr6:coauthVersionMax="47" xr10:uidLastSave="{00000000-0000-0000-0000-000000000000}"/>
  <bookViews>
    <workbookView xWindow="-120" yWindow="-120" windowWidth="38640" windowHeight="21120" xr2:uid="{04EC55F2-5D2E-4651-AA71-CF1D35E95E8D}"/>
  </bookViews>
  <sheets>
    <sheet name="Tabelle1" sheetId="1" r:id="rId1"/>
  </sheets>
  <definedNames>
    <definedName name="_xlnm._FilterDatabase" localSheetId="0" hidden="1">Tabelle1!$A$1:$L$57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19" i="1"/>
  <c r="J11" i="1"/>
  <c r="J6" i="1"/>
  <c r="J7" i="1"/>
  <c r="J8" i="1"/>
  <c r="J9" i="1"/>
  <c r="J10" i="1"/>
  <c r="J25" i="1"/>
  <c r="J12" i="1"/>
  <c r="J20" i="1"/>
  <c r="J5" i="1"/>
  <c r="J31" i="1"/>
  <c r="J16" i="1"/>
  <c r="J17" i="1"/>
  <c r="J18" i="1"/>
  <c r="J54" i="1"/>
  <c r="J55" i="1"/>
  <c r="J21" i="1"/>
  <c r="J22" i="1"/>
  <c r="J4" i="1"/>
  <c r="J24" i="1"/>
  <c r="J14" i="1"/>
  <c r="J26" i="1"/>
  <c r="J27" i="1"/>
  <c r="J28" i="1"/>
  <c r="J29" i="1"/>
  <c r="J30" i="1"/>
  <c r="J23" i="1"/>
  <c r="J32" i="1"/>
  <c r="J33" i="1"/>
  <c r="J13" i="1"/>
  <c r="J35" i="1"/>
  <c r="J36" i="1"/>
  <c r="J34" i="1"/>
  <c r="J38" i="1"/>
  <c r="J39" i="1"/>
  <c r="J40" i="1"/>
  <c r="J41" i="1"/>
  <c r="J42" i="1"/>
  <c r="J43" i="1"/>
  <c r="J44" i="1"/>
  <c r="J52" i="1"/>
  <c r="J46" i="1"/>
  <c r="J37" i="1"/>
  <c r="J15" i="1"/>
  <c r="J49" i="1"/>
  <c r="J45" i="1"/>
  <c r="J51" i="1"/>
  <c r="J47" i="1"/>
  <c r="J48" i="1"/>
  <c r="J53" i="1"/>
  <c r="J50" i="1"/>
  <c r="J56" i="1"/>
  <c r="J57" i="1"/>
  <c r="J2" i="1"/>
</calcChain>
</file>

<file path=xl/sharedStrings.xml><?xml version="1.0" encoding="utf-8"?>
<sst xmlns="http://schemas.openxmlformats.org/spreadsheetml/2006/main" count="431" uniqueCount="152">
  <si>
    <t>C1</t>
  </si>
  <si>
    <t>22pf</t>
  </si>
  <si>
    <t>C2,C6</t>
  </si>
  <si>
    <t>C3,C7</t>
  </si>
  <si>
    <t>2,2nF</t>
  </si>
  <si>
    <t>0805</t>
  </si>
  <si>
    <t>C4</t>
  </si>
  <si>
    <t>3,3nF</t>
  </si>
  <si>
    <t>C5</t>
  </si>
  <si>
    <t>150pF</t>
  </si>
  <si>
    <t>C8,C10</t>
  </si>
  <si>
    <t>1uF Keramik</t>
  </si>
  <si>
    <t>1206</t>
  </si>
  <si>
    <t>C9</t>
  </si>
  <si>
    <t>gr. D</t>
  </si>
  <si>
    <t>N1</t>
  </si>
  <si>
    <t>OP27</t>
  </si>
  <si>
    <t>SO-8</t>
  </si>
  <si>
    <t>R1</t>
  </si>
  <si>
    <t>100R</t>
  </si>
  <si>
    <t>R2</t>
  </si>
  <si>
    <t>R3</t>
  </si>
  <si>
    <t>R4</t>
  </si>
  <si>
    <t>R5</t>
  </si>
  <si>
    <t>R7</t>
  </si>
  <si>
    <t>R8</t>
  </si>
  <si>
    <t>R12</t>
  </si>
  <si>
    <t>620K</t>
  </si>
  <si>
    <t>390K</t>
  </si>
  <si>
    <t>680R</t>
  </si>
  <si>
    <t>R6,R10</t>
  </si>
  <si>
    <t>1K0</t>
  </si>
  <si>
    <t>10M0</t>
  </si>
  <si>
    <t>3K3</t>
  </si>
  <si>
    <t>2K2</t>
  </si>
  <si>
    <t>R9</t>
  </si>
  <si>
    <t>4K7</t>
  </si>
  <si>
    <t>8K2</t>
  </si>
  <si>
    <t>R11</t>
  </si>
  <si>
    <t>6K8</t>
  </si>
  <si>
    <t>V1</t>
  </si>
  <si>
    <t>V3</t>
  </si>
  <si>
    <t>CPH3910</t>
  </si>
  <si>
    <t>SOT-23</t>
  </si>
  <si>
    <t>Print</t>
  </si>
  <si>
    <t>V2</t>
  </si>
  <si>
    <t>X2</t>
  </si>
  <si>
    <t>X5</t>
  </si>
  <si>
    <t>Cinch Buchse</t>
  </si>
  <si>
    <t>Halter 9V</t>
  </si>
  <si>
    <t>100uF, 16V Tantal</t>
  </si>
  <si>
    <t>E-Feld Modul</t>
  </si>
  <si>
    <t>3,9nF</t>
  </si>
  <si>
    <t>100nF</t>
  </si>
  <si>
    <t>680 pF</t>
  </si>
  <si>
    <t>390 pF</t>
  </si>
  <si>
    <t>10uF/16 V</t>
  </si>
  <si>
    <t>J1</t>
  </si>
  <si>
    <t>C1,C2,C3,C6,C11</t>
  </si>
  <si>
    <t>C7</t>
  </si>
  <si>
    <t>C8</t>
  </si>
  <si>
    <t>C10,C12</t>
  </si>
  <si>
    <t>C13</t>
  </si>
  <si>
    <t>Stiftleiste 1x2</t>
  </si>
  <si>
    <t>RM 2,54</t>
  </si>
  <si>
    <t>TL071</t>
  </si>
  <si>
    <t>100k</t>
  </si>
  <si>
    <t>Potentiometer</t>
  </si>
  <si>
    <t>20K</t>
  </si>
  <si>
    <t>47k</t>
  </si>
  <si>
    <t>15k</t>
  </si>
  <si>
    <t>6k2</t>
  </si>
  <si>
    <t>R6,R7</t>
  </si>
  <si>
    <t>R8,R13</t>
  </si>
  <si>
    <t>5k6</t>
  </si>
  <si>
    <t>3k3</t>
  </si>
  <si>
    <t>R10</t>
  </si>
  <si>
    <t>16k</t>
  </si>
  <si>
    <t>12k</t>
  </si>
  <si>
    <t>39k</t>
  </si>
  <si>
    <t>V1, V2</t>
  </si>
  <si>
    <t>BB112 oder 1SV149</t>
  </si>
  <si>
    <t>TO-92</t>
  </si>
  <si>
    <t>1N4148</t>
  </si>
  <si>
    <t>SOD-123</t>
  </si>
  <si>
    <t>V4,V5</t>
  </si>
  <si>
    <t>V6</t>
  </si>
  <si>
    <t>X1</t>
  </si>
  <si>
    <t>H-Feld Modul</t>
  </si>
  <si>
    <t>Modul</t>
  </si>
  <si>
    <t>Bauteil</t>
  </si>
  <si>
    <t>Wert</t>
  </si>
  <si>
    <t>Bauform</t>
  </si>
  <si>
    <t>URL</t>
  </si>
  <si>
    <t>Vorhanden</t>
  </si>
  <si>
    <t>Typ</t>
  </si>
  <si>
    <t>C</t>
  </si>
  <si>
    <t>R</t>
  </si>
  <si>
    <t>Mechanik</t>
  </si>
  <si>
    <t>Halbleiter</t>
  </si>
  <si>
    <t>https://www.reichelt.de/de/de/shop/produkt/operationsverstaerker_1-fach_so-8-18871</t>
  </si>
  <si>
    <t>Preis</t>
  </si>
  <si>
    <t>https://www.reichelt.de/de/de/shop/produkt/jfet_-25v_-40ma_sot-23-361847</t>
  </si>
  <si>
    <t>Anzahl</t>
  </si>
  <si>
    <t>1</t>
  </si>
  <si>
    <t>2</t>
  </si>
  <si>
    <t>3</t>
  </si>
  <si>
    <t>5</t>
  </si>
  <si>
    <t>Platine</t>
  </si>
  <si>
    <t>https://www.box73.de/product_info.php?products_id=5367</t>
  </si>
  <si>
    <t>0</t>
  </si>
  <si>
    <t>https://www.reichelt.de/de/de/shop/produkt/operationsverstaerker_1-fach_2_8_v_s_8_mhz_so-8-39647</t>
  </si>
  <si>
    <t>Gesamt</t>
  </si>
  <si>
    <t>Platine E-Feld</t>
  </si>
  <si>
    <t>L1</t>
  </si>
  <si>
    <t>Ferritstab</t>
  </si>
  <si>
    <t>https://www.box73.de/product_info.php?products_id=3030</t>
  </si>
  <si>
    <t>10</t>
  </si>
  <si>
    <t>https://www.reichelt.de/de/de/shop/produkt/cinch-einbaubuchse_farbcodierung_schwarz-6483</t>
  </si>
  <si>
    <t>https://www.reichelt.de/de/de/shop/produkt/batteriehalter_fuer_9-volt-block-44604</t>
  </si>
  <si>
    <t>Tantal 3,5x2,8</t>
  </si>
  <si>
    <t>https://www.reichelt.de/de/de/shop/produkt/smd-tantal_10_f_16v_125_c-206509</t>
  </si>
  <si>
    <t>https://www.reichelt.de/de/de/shop/produkt/vielschicht-kerko_1_0_f_50v_125_c-207160</t>
  </si>
  <si>
    <t>https://www.reichelt.de/de/de/shop/produkt/smd-tantal_kondensator_100_f_20_v-167039</t>
  </si>
  <si>
    <t>FS</t>
  </si>
  <si>
    <t>Spule</t>
  </si>
  <si>
    <t>953 Windungen</t>
  </si>
  <si>
    <t>https://www.reichelt.de/de/de/shop/produkt/bipolartransistor_pnp_-60v_-0_6a_0_25w_sot-23-336262</t>
  </si>
  <si>
    <t>BSR16 / BF550</t>
  </si>
  <si>
    <t>https://www.reichelt.de/de/de/shop/produkt/drehpotentiometer_mono_100_kohm_4mm_linear-88272</t>
  </si>
  <si>
    <t>Löt</t>
  </si>
  <si>
    <t xml:space="preserve">LED 3mm </t>
  </si>
  <si>
    <t>LED 5mm grün 2mA</t>
  </si>
  <si>
    <t>Clip 9V</t>
  </si>
  <si>
    <t>https://www.reichelt.de/de/de/shop/produkt/batterieclip_fuer_9-volt-block_vertikal_high-quality-57131</t>
  </si>
  <si>
    <t>https://www.reichelt.de/de/de/shop/produkt/smd-kerko_0805_3_9_nf_50v_10_x7r_mlcc-346791</t>
  </si>
  <si>
    <t>https://www.reichelt.de/de/de/shop/produkt/smd-widerstand_0805_16_5_kohm_125_mw_0_1_-377297</t>
  </si>
  <si>
    <t>https://www.reichelt.de/de/de/shop/produkt/smd-widerstand_0805_20_5_kohm_125_mw_0_1_-377301</t>
  </si>
  <si>
    <t>https://www.reichelt.de/de/de/shop/produkt/smd-widerstand_0805_620_kohm_125_mw_0_1_-123396</t>
  </si>
  <si>
    <t>https://www.reichelt.de/de/de/shop/produkt/smd-widerstand_0805_15_kohm_125_mw_5_-250314</t>
  </si>
  <si>
    <t>https://www.reichelt.de/de/de/shop/produkt/smd-widerstand_0805_6_2_kohm_125_mw_0_1_-123292</t>
  </si>
  <si>
    <t>https://www.reichelt.de/de/de/shop/produkt/kleinsignal-schalt-diode_100_v_300_ma_sod-123-219381</t>
  </si>
  <si>
    <t>Bestellen</t>
  </si>
  <si>
    <t>Sonstiges</t>
  </si>
  <si>
    <t>VK</t>
  </si>
  <si>
    <t>Versandkosten</t>
  </si>
  <si>
    <t>Reichelt</t>
  </si>
  <si>
    <t>FA</t>
  </si>
  <si>
    <t>DL1SNG</t>
  </si>
  <si>
    <t>https://www.reichelt.de/de/de/shop/produkt/vielschicht-kerko_390pf_50v_125_c-207042</t>
  </si>
  <si>
    <t>Platine H-Feld</t>
  </si>
  <si>
    <t>https://www.box73.de/product_info.php?products_id=3246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</si>
</sst>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_€"/>
    <numFmt numFmtId="165" formatCode="#,##0.00\ &quot;€&quot;"/>
  </numFmts>
  <fonts count="5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4" fillId="0" borderId="0" xfId="3"/>
    <xf numFmtId="49" fontId="4" fillId="0" borderId="0" xfId="3" applyNumberFormat="1"/>
    <xf numFmtId="165" fontId="2" fillId="0" borderId="0" xfId="0" applyNumberFormat="1" applyFont="1"/>
    <xf numFmtId="165" fontId="0" fillId="0" borderId="0" xfId="2" applyNumberFormat="1" applyFont="1"/>
    <xf numFmtId="165" fontId="0" fillId="0" borderId="0" xfId="0" applyNumberFormat="1"/>
    <xf numFmtId="3" fontId="0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left"/>
    </xf>
  </cellXfs>
  <cellStyles count="4">
    <cellStyle name="Komma" xfId="1" builtinId="3"/>
    <cellStyle name="Link" xfId="3" builtinId="8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eichelt.de/de/de/shop/produkt/cinch-einbaubuchse_farbcodierung_schwarz-6483" TargetMode="External"/><Relationship Id="rId13" Type="http://schemas.openxmlformats.org/officeDocument/2006/relationships/hyperlink" Target="https://www.reichelt.de/de/de/shop/produkt/smd-tantal_kondensator_100_f_20_v-167039" TargetMode="External"/><Relationship Id="rId18" Type="http://schemas.openxmlformats.org/officeDocument/2006/relationships/hyperlink" Target="https://www.reichelt.de/de/de/shop/produkt/smd-kerko_0805_3_9_nf_50v_10_x7r_mlcc-346791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box73.de/product_info.php?products_id=5367" TargetMode="External"/><Relationship Id="rId21" Type="http://schemas.openxmlformats.org/officeDocument/2006/relationships/hyperlink" Target="https://www.reichelt.de/de/de/shop/produkt/smd-widerstand_0805_16_5_kohm_125_mw_0_1_-377297" TargetMode="External"/><Relationship Id="rId7" Type="http://schemas.openxmlformats.org/officeDocument/2006/relationships/hyperlink" Target="https://www.reichelt.de/de/de/shop/produkt/cinch-einbaubuchse_farbcodierung_schwarz-6483" TargetMode="External"/><Relationship Id="rId12" Type="http://schemas.openxmlformats.org/officeDocument/2006/relationships/hyperlink" Target="https://www.reichelt.de/de/de/shop/produkt/vielschicht-kerko_1_0_f_50v_125_c-207160" TargetMode="External"/><Relationship Id="rId17" Type="http://schemas.openxmlformats.org/officeDocument/2006/relationships/hyperlink" Target="https://www.reichelt.de/de/de/shop/produkt/batterieclip_fuer_9-volt-block_vertikal_high-quality-57131" TargetMode="External"/><Relationship Id="rId25" Type="http://schemas.openxmlformats.org/officeDocument/2006/relationships/hyperlink" Target="https://www.reichelt.de/de/de/shop/produkt/smd-widerstand_0805_6_2_kohm_125_mw_0_1_-123292" TargetMode="External"/><Relationship Id="rId2" Type="http://schemas.openxmlformats.org/officeDocument/2006/relationships/hyperlink" Target="https://www.reichelt.de/de/de/shop/produkt/jfet_-25v_-40ma_sot-23-361847" TargetMode="External"/><Relationship Id="rId16" Type="http://schemas.openxmlformats.org/officeDocument/2006/relationships/hyperlink" Target="https://www.reichelt.de/de/de/shop/produkt/drehpotentiometer_mono_100_kohm_4mm_linear-88272" TargetMode="External"/><Relationship Id="rId20" Type="http://schemas.openxmlformats.org/officeDocument/2006/relationships/hyperlink" Target="https://www.reichelt.de/de/de/shop/produkt/kleinsignal-schalt-diode_100_v_300_ma_sod-123-219381" TargetMode="External"/><Relationship Id="rId1" Type="http://schemas.openxmlformats.org/officeDocument/2006/relationships/hyperlink" Target="https://www.reichelt.de/de/de/shop/produkt/operationsverstaerker_1-fach_so-8-18871" TargetMode="External"/><Relationship Id="rId6" Type="http://schemas.openxmlformats.org/officeDocument/2006/relationships/hyperlink" Target="https://www.box73.de/product_info.php?products_id=3030" TargetMode="External"/><Relationship Id="rId11" Type="http://schemas.openxmlformats.org/officeDocument/2006/relationships/hyperlink" Target="https://www.reichelt.de/de/de/shop/produkt/vielschicht-kerko_1_0_f_50v_125_c-207160" TargetMode="External"/><Relationship Id="rId24" Type="http://schemas.openxmlformats.org/officeDocument/2006/relationships/hyperlink" Target="https://www.reichelt.de/de/de/shop/produkt/smd-widerstand_0805_15_kohm_125_mw_5_-250314" TargetMode="External"/><Relationship Id="rId5" Type="http://schemas.openxmlformats.org/officeDocument/2006/relationships/hyperlink" Target="https://www.reichelt.de/de/de/shop/produkt/operationsverstaerker_1-fach_2_8_v_s_8_mhz_so-8-39647" TargetMode="External"/><Relationship Id="rId15" Type="http://schemas.openxmlformats.org/officeDocument/2006/relationships/hyperlink" Target="https://www.reichelt.de/de/de/shop/produkt/bipolartransistor_pnp_-60v_-0_6a_0_25w_sot-23-336262" TargetMode="External"/><Relationship Id="rId23" Type="http://schemas.openxmlformats.org/officeDocument/2006/relationships/hyperlink" Target="https://www.reichelt.de/de/de/shop/produkt/smd-widerstand_0805_620_kohm_125_mw_0_1_-123396" TargetMode="External"/><Relationship Id="rId10" Type="http://schemas.openxmlformats.org/officeDocument/2006/relationships/hyperlink" Target="https://www.reichelt.de/de/de/shop/produkt/smd-tantal_10_f_16v_125_c-206509" TargetMode="External"/><Relationship Id="rId19" Type="http://schemas.openxmlformats.org/officeDocument/2006/relationships/hyperlink" Target="https://www.reichelt.de/de/de/shop/produkt/vielschicht-kerko_390pf_50v_125_c-207042" TargetMode="External"/><Relationship Id="rId4" Type="http://schemas.openxmlformats.org/officeDocument/2006/relationships/hyperlink" Target="https://www.box73.de/product_info.php?products_id=5367" TargetMode="External"/><Relationship Id="rId9" Type="http://schemas.openxmlformats.org/officeDocument/2006/relationships/hyperlink" Target="https://www.reichelt.de/de/de/shop/produkt/batteriehalter_fuer_9-volt-block-44604" TargetMode="External"/><Relationship Id="rId14" Type="http://schemas.openxmlformats.org/officeDocument/2006/relationships/hyperlink" Target="https://www.reichelt.de/de/de/shop/produkt/bipolartransistor_pnp_-60v_-0_6a_0_25w_sot-23-336262" TargetMode="External"/><Relationship Id="rId22" Type="http://schemas.openxmlformats.org/officeDocument/2006/relationships/hyperlink" Target="https://www.reichelt.de/de/de/shop/produkt/smd-widerstand_0805_20_5_kohm_125_mw_0_1_-377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81EB-329D-402C-B75F-8BCBB150917C}">
  <dimension ref="A1:L57"/>
  <sheetViews>
    <sheetView tabSelected="1" zoomScale="115" zoomScaleNormal="115" workbookViewId="0">
      <pane ySplit="1" topLeftCell="A2" activePane="bottomLeft" state="frozen"/>
      <selection pane="bottomLeft" activeCell="H58" sqref="H58"/>
    </sheetView>
  </sheetViews>
  <sheetFormatPr baseColWidth="10" defaultRowHeight="14.25"/>
  <cols>
    <col min="1" max="1" width="11.5" bestFit="1" customWidth="1"/>
    <col min="2" max="2" width="11.5" customWidth="1"/>
    <col min="3" max="3" width="15.75" bestFit="1" customWidth="1"/>
    <col min="4" max="4" width="18.875" style="1" bestFit="1" customWidth="1"/>
    <col min="5" max="5" width="12.25" style="1" bestFit="1" customWidth="1"/>
    <col min="6" max="6" width="12.5" style="11" bestFit="1" customWidth="1"/>
    <col min="7" max="7" width="8.75" style="12" bestFit="1" customWidth="1"/>
    <col min="8" max="8" width="11.375" style="12" bestFit="1" customWidth="1"/>
    <col min="9" max="9" width="7.5" style="8" bestFit="1" customWidth="1"/>
    <col min="10" max="10" width="9.625" style="8" bestFit="1" customWidth="1"/>
    <col min="11" max="11" width="86.125" bestFit="1" customWidth="1"/>
  </cols>
  <sheetData>
    <row r="1" spans="1:12" s="2" customFormat="1" ht="15">
      <c r="A1" s="2" t="s">
        <v>89</v>
      </c>
      <c r="B1" s="2" t="s">
        <v>95</v>
      </c>
      <c r="C1" s="2" t="s">
        <v>90</v>
      </c>
      <c r="D1" s="3" t="s">
        <v>91</v>
      </c>
      <c r="E1" s="3" t="s">
        <v>92</v>
      </c>
      <c r="F1" s="10" t="s">
        <v>94</v>
      </c>
      <c r="G1" s="13" t="s">
        <v>103</v>
      </c>
      <c r="H1" s="13" t="s">
        <v>142</v>
      </c>
      <c r="I1" s="6" t="s">
        <v>101</v>
      </c>
      <c r="J1" s="6" t="s">
        <v>112</v>
      </c>
      <c r="K1" s="2" t="s">
        <v>93</v>
      </c>
    </row>
    <row r="2" spans="1:12">
      <c r="A2" t="s">
        <v>51</v>
      </c>
      <c r="B2" t="s">
        <v>96</v>
      </c>
      <c r="C2" t="s">
        <v>0</v>
      </c>
      <c r="D2" s="1" t="s">
        <v>1</v>
      </c>
      <c r="E2" s="1" t="s">
        <v>5</v>
      </c>
      <c r="F2" s="9" t="s">
        <v>104</v>
      </c>
      <c r="G2" s="12" t="s">
        <v>104</v>
      </c>
      <c r="H2" s="12" t="s">
        <v>110</v>
      </c>
      <c r="J2" s="7">
        <f>H2*I2</f>
        <v>0</v>
      </c>
    </row>
    <row r="3" spans="1:12">
      <c r="A3" t="s">
        <v>88</v>
      </c>
      <c r="B3" t="s">
        <v>96</v>
      </c>
      <c r="C3" t="s">
        <v>58</v>
      </c>
      <c r="D3" t="s">
        <v>53</v>
      </c>
      <c r="E3" s="1" t="s">
        <v>5</v>
      </c>
      <c r="F3" s="9" t="s">
        <v>107</v>
      </c>
      <c r="G3" s="12" t="s">
        <v>107</v>
      </c>
      <c r="H3" s="12" t="s">
        <v>110</v>
      </c>
      <c r="J3" s="7">
        <f t="shared" ref="J3:J57" si="0">H3*I3</f>
        <v>0</v>
      </c>
      <c r="L3" s="1"/>
    </row>
    <row r="4" spans="1:12">
      <c r="A4" t="s">
        <v>88</v>
      </c>
      <c r="B4" t="s">
        <v>97</v>
      </c>
      <c r="C4" t="s">
        <v>18</v>
      </c>
      <c r="D4" t="s">
        <v>66</v>
      </c>
      <c r="E4" s="1" t="s">
        <v>67</v>
      </c>
      <c r="F4" s="9">
        <v>0</v>
      </c>
      <c r="G4" s="12" t="s">
        <v>104</v>
      </c>
      <c r="H4" s="12" t="s">
        <v>104</v>
      </c>
      <c r="I4" s="8">
        <v>2.9</v>
      </c>
      <c r="J4" s="7">
        <f t="shared" ref="J4:J35" si="1">H4*I4</f>
        <v>2.9</v>
      </c>
      <c r="K4" s="4" t="s">
        <v>129</v>
      </c>
    </row>
    <row r="5" spans="1:12">
      <c r="A5" t="s">
        <v>51</v>
      </c>
      <c r="B5" t="s">
        <v>96</v>
      </c>
      <c r="C5" t="s">
        <v>13</v>
      </c>
      <c r="D5" s="1" t="s">
        <v>50</v>
      </c>
      <c r="E5" s="1" t="s">
        <v>14</v>
      </c>
      <c r="F5" s="9">
        <v>0</v>
      </c>
      <c r="G5" s="12" t="s">
        <v>104</v>
      </c>
      <c r="H5" s="12" t="s">
        <v>107</v>
      </c>
      <c r="I5" s="8">
        <v>0.66</v>
      </c>
      <c r="J5" s="7">
        <f t="shared" si="1"/>
        <v>3.3000000000000003</v>
      </c>
      <c r="K5" s="4" t="s">
        <v>123</v>
      </c>
    </row>
    <row r="6" spans="1:12">
      <c r="A6" t="s">
        <v>51</v>
      </c>
      <c r="B6" t="s">
        <v>96</v>
      </c>
      <c r="C6" t="s">
        <v>2</v>
      </c>
      <c r="D6" s="1" t="s">
        <v>53</v>
      </c>
      <c r="E6" s="1" t="s">
        <v>5</v>
      </c>
      <c r="F6" s="9">
        <v>2</v>
      </c>
      <c r="G6" s="12" t="s">
        <v>105</v>
      </c>
      <c r="H6" s="12" t="s">
        <v>110</v>
      </c>
      <c r="J6" s="7">
        <f t="shared" si="1"/>
        <v>0</v>
      </c>
    </row>
    <row r="7" spans="1:12">
      <c r="A7" t="s">
        <v>51</v>
      </c>
      <c r="B7" t="s">
        <v>96</v>
      </c>
      <c r="C7" t="s">
        <v>3</v>
      </c>
      <c r="D7" s="1" t="s">
        <v>4</v>
      </c>
      <c r="E7" s="1" t="s">
        <v>5</v>
      </c>
      <c r="F7" s="9">
        <v>2</v>
      </c>
      <c r="G7" s="12" t="s">
        <v>105</v>
      </c>
      <c r="H7" s="12" t="s">
        <v>110</v>
      </c>
      <c r="J7" s="7">
        <f t="shared" si="1"/>
        <v>0</v>
      </c>
    </row>
    <row r="8" spans="1:12">
      <c r="A8" t="s">
        <v>88</v>
      </c>
      <c r="B8" t="s">
        <v>96</v>
      </c>
      <c r="C8" t="s">
        <v>6</v>
      </c>
      <c r="D8" t="s">
        <v>9</v>
      </c>
      <c r="E8" s="1" t="s">
        <v>5</v>
      </c>
      <c r="F8" s="9">
        <v>1</v>
      </c>
      <c r="G8" s="12" t="s">
        <v>104</v>
      </c>
      <c r="H8" s="12" t="s">
        <v>110</v>
      </c>
      <c r="J8" s="7">
        <f t="shared" si="1"/>
        <v>0</v>
      </c>
    </row>
    <row r="9" spans="1:12">
      <c r="A9" t="s">
        <v>51</v>
      </c>
      <c r="B9" t="s">
        <v>96</v>
      </c>
      <c r="C9" t="s">
        <v>6</v>
      </c>
      <c r="D9" s="1" t="s">
        <v>7</v>
      </c>
      <c r="E9" s="1" t="s">
        <v>5</v>
      </c>
      <c r="F9" s="9">
        <v>1</v>
      </c>
      <c r="G9" s="12" t="s">
        <v>104</v>
      </c>
      <c r="H9" s="12" t="s">
        <v>110</v>
      </c>
      <c r="J9" s="7">
        <f t="shared" si="1"/>
        <v>0</v>
      </c>
    </row>
    <row r="10" spans="1:12">
      <c r="A10" t="s">
        <v>51</v>
      </c>
      <c r="B10" t="s">
        <v>96</v>
      </c>
      <c r="C10" t="s">
        <v>8</v>
      </c>
      <c r="D10" s="1" t="s">
        <v>9</v>
      </c>
      <c r="E10" s="1" t="s">
        <v>5</v>
      </c>
      <c r="F10" s="9">
        <v>1</v>
      </c>
      <c r="G10" s="12" t="s">
        <v>104</v>
      </c>
      <c r="H10" s="12" t="s">
        <v>110</v>
      </c>
      <c r="J10" s="7">
        <f t="shared" si="1"/>
        <v>0</v>
      </c>
    </row>
    <row r="11" spans="1:12">
      <c r="A11" t="s">
        <v>88</v>
      </c>
      <c r="B11" t="s">
        <v>96</v>
      </c>
      <c r="C11" t="s">
        <v>62</v>
      </c>
      <c r="D11" t="s">
        <v>56</v>
      </c>
      <c r="E11" s="1" t="s">
        <v>120</v>
      </c>
      <c r="F11" s="9">
        <v>0</v>
      </c>
      <c r="G11" s="12" t="s">
        <v>104</v>
      </c>
      <c r="H11" s="12" t="s">
        <v>107</v>
      </c>
      <c r="I11" s="8">
        <v>0.83</v>
      </c>
      <c r="J11" s="7">
        <f t="shared" si="1"/>
        <v>4.1499999999999995</v>
      </c>
      <c r="K11" s="4" t="s">
        <v>121</v>
      </c>
    </row>
    <row r="12" spans="1:12">
      <c r="A12" t="s">
        <v>88</v>
      </c>
      <c r="B12" t="s">
        <v>96</v>
      </c>
      <c r="C12" t="s">
        <v>60</v>
      </c>
      <c r="D12" t="s">
        <v>54</v>
      </c>
      <c r="E12" s="1" t="s">
        <v>5</v>
      </c>
      <c r="F12" s="9">
        <v>1</v>
      </c>
      <c r="G12" s="12" t="s">
        <v>104</v>
      </c>
      <c r="H12" s="12" t="s">
        <v>110</v>
      </c>
      <c r="J12" s="7">
        <f t="shared" si="1"/>
        <v>0</v>
      </c>
    </row>
    <row r="13" spans="1:12">
      <c r="A13" t="s">
        <v>88</v>
      </c>
      <c r="B13" t="s">
        <v>97</v>
      </c>
      <c r="C13" t="s">
        <v>22</v>
      </c>
      <c r="D13" t="s">
        <v>70</v>
      </c>
      <c r="E13" s="1" t="s">
        <v>5</v>
      </c>
      <c r="F13" s="9">
        <v>0</v>
      </c>
      <c r="G13" s="12" t="s">
        <v>104</v>
      </c>
      <c r="H13" s="12" t="s">
        <v>117</v>
      </c>
      <c r="I13" s="8">
        <v>0.02</v>
      </c>
      <c r="J13" s="7">
        <f t="shared" si="1"/>
        <v>0.2</v>
      </c>
      <c r="K13" s="4" t="s">
        <v>139</v>
      </c>
    </row>
    <row r="14" spans="1:12">
      <c r="A14" t="s">
        <v>88</v>
      </c>
      <c r="B14" t="s">
        <v>97</v>
      </c>
      <c r="C14" t="s">
        <v>76</v>
      </c>
      <c r="D14" t="s">
        <v>77</v>
      </c>
      <c r="E14" s="1" t="s">
        <v>5</v>
      </c>
      <c r="F14" s="9">
        <v>0</v>
      </c>
      <c r="G14" s="12" t="s">
        <v>104</v>
      </c>
      <c r="H14" s="12" t="s">
        <v>107</v>
      </c>
      <c r="I14" s="8">
        <v>0.38</v>
      </c>
      <c r="J14" s="7">
        <f t="shared" si="1"/>
        <v>1.9</v>
      </c>
      <c r="K14" s="4" t="s">
        <v>136</v>
      </c>
    </row>
    <row r="15" spans="1:12">
      <c r="A15" t="s">
        <v>88</v>
      </c>
      <c r="B15" t="s">
        <v>99</v>
      </c>
      <c r="C15" t="s">
        <v>41</v>
      </c>
      <c r="D15" t="s">
        <v>83</v>
      </c>
      <c r="E15" s="1" t="s">
        <v>84</v>
      </c>
      <c r="F15" s="9">
        <v>0</v>
      </c>
      <c r="G15" s="12" t="s">
        <v>104</v>
      </c>
      <c r="H15" s="12" t="s">
        <v>117</v>
      </c>
      <c r="I15" s="7">
        <v>0.03</v>
      </c>
      <c r="J15" s="7">
        <f t="shared" si="1"/>
        <v>0.3</v>
      </c>
      <c r="K15" s="4" t="s">
        <v>141</v>
      </c>
    </row>
    <row r="16" spans="1:12">
      <c r="A16" t="s">
        <v>88</v>
      </c>
      <c r="B16" t="s">
        <v>98</v>
      </c>
      <c r="C16" t="s">
        <v>124</v>
      </c>
      <c r="D16" s="1" t="s">
        <v>115</v>
      </c>
      <c r="F16" s="9">
        <v>0</v>
      </c>
      <c r="G16" s="12" t="s">
        <v>104</v>
      </c>
      <c r="H16" s="12" t="s">
        <v>104</v>
      </c>
      <c r="I16" s="7">
        <v>4.9000000000000004</v>
      </c>
      <c r="J16" s="7">
        <f t="shared" si="1"/>
        <v>4.9000000000000004</v>
      </c>
      <c r="K16" s="4" t="s">
        <v>116</v>
      </c>
    </row>
    <row r="17" spans="1:11">
      <c r="A17" t="s">
        <v>88</v>
      </c>
      <c r="B17" t="s">
        <v>98</v>
      </c>
      <c r="C17" t="s">
        <v>57</v>
      </c>
      <c r="D17" t="s">
        <v>63</v>
      </c>
      <c r="E17" s="1" t="s">
        <v>64</v>
      </c>
      <c r="F17" s="9" t="s">
        <v>104</v>
      </c>
      <c r="G17" s="12" t="s">
        <v>104</v>
      </c>
      <c r="H17" s="12" t="s">
        <v>110</v>
      </c>
      <c r="J17" s="7">
        <f t="shared" si="1"/>
        <v>0</v>
      </c>
    </row>
    <row r="18" spans="1:11">
      <c r="A18" t="s">
        <v>88</v>
      </c>
      <c r="B18" t="s">
        <v>98</v>
      </c>
      <c r="C18" t="s">
        <v>114</v>
      </c>
      <c r="D18" s="1" t="s">
        <v>126</v>
      </c>
      <c r="E18" s="1" t="s">
        <v>125</v>
      </c>
      <c r="F18" s="9">
        <v>0</v>
      </c>
      <c r="G18" s="12" t="s">
        <v>104</v>
      </c>
      <c r="H18" s="12" t="s">
        <v>104</v>
      </c>
      <c r="I18" s="8">
        <v>5</v>
      </c>
      <c r="J18" s="7">
        <f t="shared" si="1"/>
        <v>5</v>
      </c>
      <c r="K18" t="s">
        <v>148</v>
      </c>
    </row>
    <row r="19" spans="1:11">
      <c r="A19" t="s">
        <v>88</v>
      </c>
      <c r="B19" t="s">
        <v>96</v>
      </c>
      <c r="C19" t="s">
        <v>61</v>
      </c>
      <c r="D19" t="s">
        <v>11</v>
      </c>
      <c r="E19" s="1" t="s">
        <v>12</v>
      </c>
      <c r="F19" s="9" t="s">
        <v>110</v>
      </c>
      <c r="G19" s="12" t="s">
        <v>105</v>
      </c>
      <c r="H19" s="12" t="s">
        <v>117</v>
      </c>
      <c r="I19" s="8">
        <v>0.09</v>
      </c>
      <c r="J19" s="7">
        <f t="shared" si="1"/>
        <v>0.89999999999999991</v>
      </c>
      <c r="K19" s="4" t="s">
        <v>122</v>
      </c>
    </row>
    <row r="20" spans="1:11">
      <c r="A20" t="s">
        <v>51</v>
      </c>
      <c r="B20" t="s">
        <v>96</v>
      </c>
      <c r="C20" t="s">
        <v>10</v>
      </c>
      <c r="D20" s="1" t="s">
        <v>11</v>
      </c>
      <c r="E20" s="1" t="s">
        <v>12</v>
      </c>
      <c r="F20" s="9">
        <v>0</v>
      </c>
      <c r="G20" s="12" t="s">
        <v>105</v>
      </c>
      <c r="H20" s="12" t="s">
        <v>110</v>
      </c>
      <c r="I20" s="8">
        <v>0.09</v>
      </c>
      <c r="J20" s="7">
        <f t="shared" si="1"/>
        <v>0</v>
      </c>
      <c r="K20" s="4" t="s">
        <v>122</v>
      </c>
    </row>
    <row r="21" spans="1:11">
      <c r="A21" t="s">
        <v>51</v>
      </c>
      <c r="B21" t="s">
        <v>108</v>
      </c>
      <c r="C21" t="s">
        <v>113</v>
      </c>
      <c r="F21" s="9">
        <v>0</v>
      </c>
      <c r="G21" s="12" t="s">
        <v>104</v>
      </c>
      <c r="H21" s="12" t="s">
        <v>104</v>
      </c>
      <c r="I21" s="8">
        <v>8.9</v>
      </c>
      <c r="J21" s="7">
        <f t="shared" si="1"/>
        <v>8.9</v>
      </c>
      <c r="K21" s="4" t="s">
        <v>109</v>
      </c>
    </row>
    <row r="22" spans="1:11">
      <c r="A22" t="s">
        <v>88</v>
      </c>
      <c r="B22" t="s">
        <v>108</v>
      </c>
      <c r="C22" t="s">
        <v>150</v>
      </c>
      <c r="F22" s="9">
        <v>0</v>
      </c>
      <c r="G22" s="12" t="s">
        <v>110</v>
      </c>
      <c r="H22" s="12" t="s">
        <v>110</v>
      </c>
      <c r="I22" s="8">
        <v>8.9</v>
      </c>
      <c r="J22" s="7">
        <f t="shared" si="1"/>
        <v>0</v>
      </c>
      <c r="K22" s="4" t="s">
        <v>109</v>
      </c>
    </row>
    <row r="23" spans="1:11">
      <c r="A23" t="s">
        <v>88</v>
      </c>
      <c r="B23" t="s">
        <v>97</v>
      </c>
      <c r="C23" t="s">
        <v>20</v>
      </c>
      <c r="D23" t="s">
        <v>68</v>
      </c>
      <c r="E23" s="1" t="s">
        <v>5</v>
      </c>
      <c r="F23" s="9">
        <v>0</v>
      </c>
      <c r="G23" s="12" t="s">
        <v>104</v>
      </c>
      <c r="H23" s="12" t="s">
        <v>107</v>
      </c>
      <c r="I23" s="8">
        <v>0.38</v>
      </c>
      <c r="J23" s="7">
        <f t="shared" si="1"/>
        <v>1.9</v>
      </c>
      <c r="K23" s="4" t="s">
        <v>137</v>
      </c>
    </row>
    <row r="24" spans="1:11">
      <c r="A24" t="s">
        <v>51</v>
      </c>
      <c r="B24" t="s">
        <v>97</v>
      </c>
      <c r="C24" t="s">
        <v>18</v>
      </c>
      <c r="D24" s="1" t="s">
        <v>19</v>
      </c>
      <c r="E24" s="1" t="s">
        <v>5</v>
      </c>
      <c r="F24" s="9">
        <v>1</v>
      </c>
      <c r="G24" s="12" t="s">
        <v>104</v>
      </c>
      <c r="H24" s="12" t="s">
        <v>110</v>
      </c>
      <c r="J24" s="7">
        <f t="shared" si="1"/>
        <v>0</v>
      </c>
    </row>
    <row r="25" spans="1:11">
      <c r="A25" t="s">
        <v>88</v>
      </c>
      <c r="B25" t="s">
        <v>96</v>
      </c>
      <c r="C25" t="s">
        <v>59</v>
      </c>
      <c r="D25" t="s">
        <v>52</v>
      </c>
      <c r="E25" s="1" t="s">
        <v>5</v>
      </c>
      <c r="F25" s="9">
        <v>0</v>
      </c>
      <c r="G25" s="12" t="s">
        <v>104</v>
      </c>
      <c r="H25" s="12" t="s">
        <v>117</v>
      </c>
      <c r="I25" s="8">
        <v>0.04</v>
      </c>
      <c r="J25" s="7">
        <f t="shared" si="1"/>
        <v>0.4</v>
      </c>
      <c r="K25" s="4" t="s">
        <v>135</v>
      </c>
    </row>
    <row r="26" spans="1:11">
      <c r="A26" t="s">
        <v>88</v>
      </c>
      <c r="B26" t="s">
        <v>97</v>
      </c>
      <c r="C26" t="s">
        <v>38</v>
      </c>
      <c r="D26" t="s">
        <v>78</v>
      </c>
      <c r="E26" s="1" t="s">
        <v>5</v>
      </c>
      <c r="F26" s="9">
        <v>1</v>
      </c>
      <c r="G26" s="12" t="s">
        <v>104</v>
      </c>
      <c r="H26" s="12" t="s">
        <v>110</v>
      </c>
      <c r="J26" s="7">
        <f t="shared" si="1"/>
        <v>0</v>
      </c>
    </row>
    <row r="27" spans="1:11">
      <c r="A27" t="s">
        <v>51</v>
      </c>
      <c r="B27" t="s">
        <v>97</v>
      </c>
      <c r="C27" t="s">
        <v>38</v>
      </c>
      <c r="D27" s="1" t="s">
        <v>37</v>
      </c>
      <c r="E27" s="1" t="s">
        <v>5</v>
      </c>
      <c r="F27" s="9">
        <v>1</v>
      </c>
      <c r="G27" s="12" t="s">
        <v>104</v>
      </c>
      <c r="H27" s="12" t="s">
        <v>110</v>
      </c>
      <c r="J27" s="7">
        <f t="shared" si="1"/>
        <v>0</v>
      </c>
    </row>
    <row r="28" spans="1:11">
      <c r="A28" t="s">
        <v>88</v>
      </c>
      <c r="B28" t="s">
        <v>97</v>
      </c>
      <c r="C28" t="s">
        <v>26</v>
      </c>
      <c r="D28" t="s">
        <v>79</v>
      </c>
      <c r="E28" s="1" t="s">
        <v>5</v>
      </c>
      <c r="F28" s="9">
        <v>1</v>
      </c>
      <c r="G28" s="12" t="s">
        <v>104</v>
      </c>
      <c r="H28" s="12" t="s">
        <v>110</v>
      </c>
      <c r="J28" s="7">
        <f t="shared" si="1"/>
        <v>0</v>
      </c>
    </row>
    <row r="29" spans="1:11">
      <c r="A29" t="s">
        <v>51</v>
      </c>
      <c r="B29" t="s">
        <v>97</v>
      </c>
      <c r="C29" t="s">
        <v>26</v>
      </c>
      <c r="D29" s="1" t="s">
        <v>39</v>
      </c>
      <c r="E29" s="1" t="s">
        <v>5</v>
      </c>
      <c r="F29" s="9">
        <v>1</v>
      </c>
      <c r="G29" s="12" t="s">
        <v>104</v>
      </c>
      <c r="H29" s="12" t="s">
        <v>110</v>
      </c>
      <c r="J29" s="7">
        <f t="shared" si="1"/>
        <v>0</v>
      </c>
    </row>
    <row r="30" spans="1:11">
      <c r="A30" t="s">
        <v>51</v>
      </c>
      <c r="B30" t="s">
        <v>97</v>
      </c>
      <c r="C30" t="s">
        <v>20</v>
      </c>
      <c r="D30" s="1" t="s">
        <v>32</v>
      </c>
      <c r="E30" s="1" t="s">
        <v>5</v>
      </c>
      <c r="F30" s="9">
        <v>1</v>
      </c>
      <c r="G30" s="12" t="s">
        <v>104</v>
      </c>
      <c r="H30" s="12" t="s">
        <v>110</v>
      </c>
      <c r="J30" s="7">
        <f t="shared" si="1"/>
        <v>0</v>
      </c>
    </row>
    <row r="31" spans="1:11">
      <c r="A31" t="s">
        <v>88</v>
      </c>
      <c r="B31" t="s">
        <v>96</v>
      </c>
      <c r="C31" t="s">
        <v>13</v>
      </c>
      <c r="D31" t="s">
        <v>55</v>
      </c>
      <c r="E31" s="1" t="s">
        <v>5</v>
      </c>
      <c r="F31" s="9">
        <v>0</v>
      </c>
      <c r="G31" s="12" t="s">
        <v>104</v>
      </c>
      <c r="H31" s="12" t="s">
        <v>117</v>
      </c>
      <c r="I31" s="8">
        <v>0.04</v>
      </c>
      <c r="J31" s="7">
        <f t="shared" si="1"/>
        <v>0.4</v>
      </c>
      <c r="K31" s="4" t="s">
        <v>149</v>
      </c>
    </row>
    <row r="32" spans="1:11">
      <c r="A32" t="s">
        <v>88</v>
      </c>
      <c r="B32" t="s">
        <v>97</v>
      </c>
      <c r="C32" t="s">
        <v>21</v>
      </c>
      <c r="D32" t="s">
        <v>69</v>
      </c>
      <c r="E32" s="1" t="s">
        <v>5</v>
      </c>
      <c r="F32" s="9">
        <v>1</v>
      </c>
      <c r="G32" s="12" t="s">
        <v>104</v>
      </c>
      <c r="H32" s="12" t="s">
        <v>110</v>
      </c>
      <c r="J32" s="7">
        <f t="shared" si="1"/>
        <v>0</v>
      </c>
    </row>
    <row r="33" spans="1:11">
      <c r="A33" t="s">
        <v>51</v>
      </c>
      <c r="B33" t="s">
        <v>97</v>
      </c>
      <c r="C33" t="s">
        <v>21</v>
      </c>
      <c r="D33" s="1" t="s">
        <v>27</v>
      </c>
      <c r="E33" s="1" t="s">
        <v>5</v>
      </c>
      <c r="F33" s="9">
        <v>0</v>
      </c>
      <c r="G33" s="12" t="s">
        <v>104</v>
      </c>
      <c r="H33" s="12" t="s">
        <v>107</v>
      </c>
      <c r="I33" s="8">
        <v>0.38</v>
      </c>
      <c r="J33" s="7">
        <f t="shared" si="1"/>
        <v>1.9</v>
      </c>
      <c r="K33" s="4" t="s">
        <v>138</v>
      </c>
    </row>
    <row r="34" spans="1:11">
      <c r="A34" t="s">
        <v>88</v>
      </c>
      <c r="B34" t="s">
        <v>97</v>
      </c>
      <c r="C34" t="s">
        <v>23</v>
      </c>
      <c r="D34" t="s">
        <v>71</v>
      </c>
      <c r="E34" s="1" t="s">
        <v>5</v>
      </c>
      <c r="F34" s="9">
        <v>0</v>
      </c>
      <c r="G34" s="12" t="s">
        <v>104</v>
      </c>
      <c r="H34" s="12" t="s">
        <v>107</v>
      </c>
      <c r="I34" s="8">
        <v>0.47</v>
      </c>
      <c r="J34" s="7">
        <f t="shared" si="1"/>
        <v>2.3499999999999996</v>
      </c>
      <c r="K34" s="4" t="s">
        <v>140</v>
      </c>
    </row>
    <row r="35" spans="1:11">
      <c r="A35" t="s">
        <v>51</v>
      </c>
      <c r="B35" t="s">
        <v>97</v>
      </c>
      <c r="C35" t="s">
        <v>22</v>
      </c>
      <c r="D35" s="1" t="s">
        <v>28</v>
      </c>
      <c r="E35" s="1" t="s">
        <v>5</v>
      </c>
      <c r="F35" s="9">
        <v>1</v>
      </c>
      <c r="G35" s="12" t="s">
        <v>104</v>
      </c>
      <c r="H35" s="12" t="s">
        <v>110</v>
      </c>
      <c r="J35" s="7">
        <f t="shared" si="1"/>
        <v>0</v>
      </c>
    </row>
    <row r="36" spans="1:11">
      <c r="A36" t="s">
        <v>51</v>
      </c>
      <c r="B36" t="s">
        <v>97</v>
      </c>
      <c r="C36" t="s">
        <v>23</v>
      </c>
      <c r="D36" s="1" t="s">
        <v>29</v>
      </c>
      <c r="E36" s="1" t="s">
        <v>5</v>
      </c>
      <c r="F36" s="9">
        <v>1</v>
      </c>
      <c r="G36" s="12" t="s">
        <v>104</v>
      </c>
      <c r="H36" s="12" t="s">
        <v>110</v>
      </c>
      <c r="J36" s="7">
        <f t="shared" ref="J36:J67" si="2">H36*I36</f>
        <v>0</v>
      </c>
    </row>
    <row r="37" spans="1:11">
      <c r="A37" t="s">
        <v>51</v>
      </c>
      <c r="B37" t="s">
        <v>99</v>
      </c>
      <c r="C37" t="s">
        <v>45</v>
      </c>
      <c r="D37" s="1" t="s">
        <v>128</v>
      </c>
      <c r="E37" s="1" t="s">
        <v>43</v>
      </c>
      <c r="F37" s="9">
        <v>0</v>
      </c>
      <c r="G37" s="12" t="s">
        <v>104</v>
      </c>
      <c r="H37" s="12" t="s">
        <v>107</v>
      </c>
      <c r="I37" s="7">
        <v>0.05</v>
      </c>
      <c r="J37" s="7">
        <f t="shared" si="2"/>
        <v>0.25</v>
      </c>
      <c r="K37" s="4" t="s">
        <v>127</v>
      </c>
    </row>
    <row r="38" spans="1:11">
      <c r="A38" t="s">
        <v>51</v>
      </c>
      <c r="B38" t="s">
        <v>97</v>
      </c>
      <c r="C38" t="s">
        <v>30</v>
      </c>
      <c r="D38" s="1" t="s">
        <v>31</v>
      </c>
      <c r="E38" s="1" t="s">
        <v>5</v>
      </c>
      <c r="F38" s="9">
        <v>2</v>
      </c>
      <c r="G38" s="12" t="s">
        <v>105</v>
      </c>
      <c r="H38" s="12" t="s">
        <v>110</v>
      </c>
      <c r="J38" s="7">
        <f t="shared" si="2"/>
        <v>0</v>
      </c>
    </row>
    <row r="39" spans="1:11">
      <c r="A39" t="s">
        <v>88</v>
      </c>
      <c r="B39" t="s">
        <v>97</v>
      </c>
      <c r="C39" t="s">
        <v>72</v>
      </c>
      <c r="D39" t="s">
        <v>66</v>
      </c>
      <c r="E39" s="1" t="s">
        <v>5</v>
      </c>
      <c r="F39" s="9">
        <v>2</v>
      </c>
      <c r="G39" s="12" t="s">
        <v>105</v>
      </c>
      <c r="H39" s="12" t="s">
        <v>110</v>
      </c>
      <c r="J39" s="7">
        <f t="shared" si="2"/>
        <v>0</v>
      </c>
    </row>
    <row r="40" spans="1:11">
      <c r="A40" t="s">
        <v>51</v>
      </c>
      <c r="B40" t="s">
        <v>97</v>
      </c>
      <c r="C40" t="s">
        <v>24</v>
      </c>
      <c r="D40" s="1" t="s">
        <v>33</v>
      </c>
      <c r="E40" s="1" t="s">
        <v>5</v>
      </c>
      <c r="F40" s="9">
        <v>1</v>
      </c>
      <c r="G40" s="12" t="s">
        <v>104</v>
      </c>
      <c r="H40" s="12" t="s">
        <v>110</v>
      </c>
      <c r="J40" s="7">
        <f t="shared" si="2"/>
        <v>0</v>
      </c>
    </row>
    <row r="41" spans="1:11">
      <c r="A41" t="s">
        <v>51</v>
      </c>
      <c r="B41" t="s">
        <v>97</v>
      </c>
      <c r="C41" t="s">
        <v>25</v>
      </c>
      <c r="D41" s="1" t="s">
        <v>34</v>
      </c>
      <c r="E41" s="1" t="s">
        <v>5</v>
      </c>
      <c r="F41" s="9">
        <v>1</v>
      </c>
      <c r="G41" s="12" t="s">
        <v>104</v>
      </c>
      <c r="H41" s="12" t="s">
        <v>110</v>
      </c>
      <c r="J41" s="7">
        <f t="shared" si="2"/>
        <v>0</v>
      </c>
    </row>
    <row r="42" spans="1:11">
      <c r="A42" t="s">
        <v>88</v>
      </c>
      <c r="B42" t="s">
        <v>97</v>
      </c>
      <c r="C42" t="s">
        <v>73</v>
      </c>
      <c r="D42" t="s">
        <v>74</v>
      </c>
      <c r="E42" s="1" t="s">
        <v>5</v>
      </c>
      <c r="F42" s="9">
        <v>1</v>
      </c>
      <c r="G42" s="12" t="s">
        <v>105</v>
      </c>
      <c r="H42" s="12" t="s">
        <v>110</v>
      </c>
      <c r="J42" s="7">
        <f t="shared" si="2"/>
        <v>0</v>
      </c>
    </row>
    <row r="43" spans="1:11">
      <c r="A43" t="s">
        <v>88</v>
      </c>
      <c r="B43" t="s">
        <v>97</v>
      </c>
      <c r="C43" t="s">
        <v>35</v>
      </c>
      <c r="D43" t="s">
        <v>75</v>
      </c>
      <c r="E43" s="1" t="s">
        <v>5</v>
      </c>
      <c r="F43" s="9">
        <v>1</v>
      </c>
      <c r="G43" s="12" t="s">
        <v>104</v>
      </c>
      <c r="H43" s="12" t="s">
        <v>110</v>
      </c>
      <c r="J43" s="7">
        <f t="shared" si="2"/>
        <v>0</v>
      </c>
    </row>
    <row r="44" spans="1:11">
      <c r="A44" t="s">
        <v>51</v>
      </c>
      <c r="B44" t="s">
        <v>97</v>
      </c>
      <c r="C44" t="s">
        <v>35</v>
      </c>
      <c r="D44" s="1" t="s">
        <v>36</v>
      </c>
      <c r="E44" s="1" t="s">
        <v>5</v>
      </c>
      <c r="F44" s="9">
        <v>1</v>
      </c>
      <c r="G44" s="12" t="s">
        <v>104</v>
      </c>
      <c r="H44" s="12" t="s">
        <v>110</v>
      </c>
      <c r="J44" s="7">
        <f t="shared" si="2"/>
        <v>0</v>
      </c>
    </row>
    <row r="45" spans="1:11">
      <c r="A45" t="s">
        <v>88</v>
      </c>
      <c r="B45" t="s">
        <v>99</v>
      </c>
      <c r="C45" t="s">
        <v>85</v>
      </c>
      <c r="D45" s="1" t="s">
        <v>128</v>
      </c>
      <c r="E45" s="1" t="s">
        <v>43</v>
      </c>
      <c r="F45" s="9">
        <v>0</v>
      </c>
      <c r="G45" s="12" t="s">
        <v>105</v>
      </c>
      <c r="H45" s="12" t="s">
        <v>107</v>
      </c>
      <c r="I45" s="7">
        <v>0.05</v>
      </c>
      <c r="J45" s="7">
        <f t="shared" si="2"/>
        <v>0.25</v>
      </c>
      <c r="K45" s="4" t="s">
        <v>127</v>
      </c>
    </row>
    <row r="46" spans="1:11">
      <c r="A46" t="s">
        <v>88</v>
      </c>
      <c r="B46" t="s">
        <v>99</v>
      </c>
      <c r="C46" t="s">
        <v>80</v>
      </c>
      <c r="D46" t="s">
        <v>81</v>
      </c>
      <c r="E46" s="1" t="s">
        <v>82</v>
      </c>
      <c r="F46" s="9">
        <v>0</v>
      </c>
      <c r="G46" s="12" t="s">
        <v>105</v>
      </c>
      <c r="H46" s="12" t="s">
        <v>106</v>
      </c>
      <c r="I46" s="7">
        <v>1.2</v>
      </c>
      <c r="J46" s="7">
        <f t="shared" si="2"/>
        <v>3.5999999999999996</v>
      </c>
      <c r="K46" s="4" t="s">
        <v>151</v>
      </c>
    </row>
    <row r="47" spans="1:11">
      <c r="A47" t="s">
        <v>88</v>
      </c>
      <c r="B47" t="s">
        <v>98</v>
      </c>
      <c r="C47" t="s">
        <v>87</v>
      </c>
      <c r="D47" s="1" t="s">
        <v>48</v>
      </c>
      <c r="E47" s="1" t="s">
        <v>44</v>
      </c>
      <c r="F47" s="9">
        <v>0</v>
      </c>
      <c r="G47" s="12" t="s">
        <v>104</v>
      </c>
      <c r="H47" s="12" t="s">
        <v>105</v>
      </c>
      <c r="I47" s="8">
        <v>1.35</v>
      </c>
      <c r="J47" s="7">
        <f t="shared" si="2"/>
        <v>2.7</v>
      </c>
      <c r="K47" s="4" t="s">
        <v>118</v>
      </c>
    </row>
    <row r="48" spans="1:11">
      <c r="A48" t="s">
        <v>51</v>
      </c>
      <c r="B48" t="s">
        <v>98</v>
      </c>
      <c r="C48" t="s">
        <v>46</v>
      </c>
      <c r="D48" s="1" t="s">
        <v>48</v>
      </c>
      <c r="E48" s="1" t="s">
        <v>44</v>
      </c>
      <c r="F48" s="9">
        <v>0</v>
      </c>
      <c r="G48" s="12" t="s">
        <v>104</v>
      </c>
      <c r="H48" s="12" t="s">
        <v>110</v>
      </c>
      <c r="I48" s="8">
        <v>1.35</v>
      </c>
      <c r="J48" s="7">
        <f t="shared" si="2"/>
        <v>0</v>
      </c>
      <c r="K48" s="4" t="s">
        <v>118</v>
      </c>
    </row>
    <row r="49" spans="1:11">
      <c r="A49" t="s">
        <v>51</v>
      </c>
      <c r="B49" t="s">
        <v>99</v>
      </c>
      <c r="C49" t="s">
        <v>41</v>
      </c>
      <c r="D49" s="1" t="s">
        <v>131</v>
      </c>
      <c r="E49" s="1" t="s">
        <v>130</v>
      </c>
      <c r="F49" s="9" t="s">
        <v>104</v>
      </c>
      <c r="G49" s="12" t="s">
        <v>104</v>
      </c>
      <c r="H49" s="12" t="s">
        <v>110</v>
      </c>
      <c r="I49" s="7"/>
      <c r="J49" s="7">
        <f t="shared" si="2"/>
        <v>0</v>
      </c>
    </row>
    <row r="50" spans="1:11">
      <c r="A50" t="s">
        <v>88</v>
      </c>
      <c r="B50" t="s">
        <v>98</v>
      </c>
      <c r="C50" t="s">
        <v>46</v>
      </c>
      <c r="D50" s="1" t="s">
        <v>133</v>
      </c>
      <c r="E50" s="1" t="s">
        <v>130</v>
      </c>
      <c r="F50" s="9">
        <v>0</v>
      </c>
      <c r="G50" s="12" t="s">
        <v>104</v>
      </c>
      <c r="H50" s="12" t="s">
        <v>105</v>
      </c>
      <c r="I50" s="8">
        <v>1.1000000000000001</v>
      </c>
      <c r="J50" s="7">
        <f t="shared" si="2"/>
        <v>2.2000000000000002</v>
      </c>
      <c r="K50" s="4" t="s">
        <v>134</v>
      </c>
    </row>
    <row r="51" spans="1:11">
      <c r="A51" t="s">
        <v>88</v>
      </c>
      <c r="B51" t="s">
        <v>99</v>
      </c>
      <c r="C51" t="s">
        <v>86</v>
      </c>
      <c r="D51" t="s">
        <v>132</v>
      </c>
      <c r="E51" s="1" t="s">
        <v>130</v>
      </c>
      <c r="F51" s="9" t="s">
        <v>104</v>
      </c>
      <c r="G51" s="12" t="s">
        <v>104</v>
      </c>
      <c r="H51" s="12" t="s">
        <v>110</v>
      </c>
      <c r="I51" s="7"/>
      <c r="J51" s="7">
        <f t="shared" si="2"/>
        <v>0</v>
      </c>
    </row>
    <row r="52" spans="1:11">
      <c r="A52" t="s">
        <v>51</v>
      </c>
      <c r="B52" t="s">
        <v>99</v>
      </c>
      <c r="C52" t="s">
        <v>40</v>
      </c>
      <c r="D52" s="1" t="s">
        <v>42</v>
      </c>
      <c r="E52" s="1" t="s">
        <v>43</v>
      </c>
      <c r="F52" s="9">
        <v>0</v>
      </c>
      <c r="G52" s="12" t="s">
        <v>104</v>
      </c>
      <c r="H52" s="12" t="s">
        <v>105</v>
      </c>
      <c r="I52" s="7">
        <v>0.9</v>
      </c>
      <c r="J52" s="7">
        <f t="shared" si="2"/>
        <v>1.8</v>
      </c>
      <c r="K52" s="5" t="s">
        <v>102</v>
      </c>
    </row>
    <row r="53" spans="1:11">
      <c r="A53" t="s">
        <v>51</v>
      </c>
      <c r="B53" t="s">
        <v>98</v>
      </c>
      <c r="C53" t="s">
        <v>47</v>
      </c>
      <c r="D53" s="1" t="s">
        <v>49</v>
      </c>
      <c r="E53" s="1" t="s">
        <v>130</v>
      </c>
      <c r="F53" s="9">
        <v>0</v>
      </c>
      <c r="G53" s="12" t="s">
        <v>104</v>
      </c>
      <c r="H53" s="12" t="s">
        <v>105</v>
      </c>
      <c r="I53" s="8">
        <v>0.99</v>
      </c>
      <c r="J53" s="7">
        <f t="shared" si="2"/>
        <v>1.98</v>
      </c>
      <c r="K53" s="4" t="s">
        <v>119</v>
      </c>
    </row>
    <row r="54" spans="1:11">
      <c r="A54" t="s">
        <v>51</v>
      </c>
      <c r="B54" t="s">
        <v>99</v>
      </c>
      <c r="C54" t="s">
        <v>15</v>
      </c>
      <c r="D54" s="1" t="s">
        <v>16</v>
      </c>
      <c r="E54" s="1" t="s">
        <v>17</v>
      </c>
      <c r="F54" s="9">
        <v>0</v>
      </c>
      <c r="G54" s="12" t="s">
        <v>104</v>
      </c>
      <c r="H54" s="12" t="s">
        <v>105</v>
      </c>
      <c r="I54" s="7">
        <v>1.67</v>
      </c>
      <c r="J54" s="7">
        <f t="shared" si="2"/>
        <v>3.34</v>
      </c>
      <c r="K54" s="4" t="s">
        <v>111</v>
      </c>
    </row>
    <row r="55" spans="1:11">
      <c r="A55" t="s">
        <v>88</v>
      </c>
      <c r="B55" t="s">
        <v>99</v>
      </c>
      <c r="C55" t="s">
        <v>15</v>
      </c>
      <c r="D55" t="s">
        <v>65</v>
      </c>
      <c r="E55" s="1" t="s">
        <v>17</v>
      </c>
      <c r="F55" s="9">
        <v>0</v>
      </c>
      <c r="G55" s="12" t="s">
        <v>104</v>
      </c>
      <c r="H55" s="12" t="s">
        <v>105</v>
      </c>
      <c r="I55" s="7">
        <v>0.3</v>
      </c>
      <c r="J55" s="7">
        <f t="shared" si="2"/>
        <v>0.6</v>
      </c>
      <c r="K55" s="4" t="s">
        <v>100</v>
      </c>
    </row>
    <row r="56" spans="1:11">
      <c r="A56" t="s">
        <v>88</v>
      </c>
      <c r="B56" t="s">
        <v>143</v>
      </c>
      <c r="C56" t="s">
        <v>144</v>
      </c>
      <c r="D56" s="1" t="s">
        <v>145</v>
      </c>
      <c r="E56" s="1" t="s">
        <v>146</v>
      </c>
      <c r="F56" s="9">
        <v>0</v>
      </c>
      <c r="G56" s="12" t="s">
        <v>104</v>
      </c>
      <c r="H56" s="12" t="s">
        <v>104</v>
      </c>
      <c r="I56" s="8">
        <v>5.95</v>
      </c>
      <c r="J56" s="7">
        <f t="shared" si="0"/>
        <v>5.95</v>
      </c>
    </row>
    <row r="57" spans="1:11">
      <c r="A57" t="s">
        <v>88</v>
      </c>
      <c r="B57" t="s">
        <v>143</v>
      </c>
      <c r="C57" t="s">
        <v>144</v>
      </c>
      <c r="D57" s="1" t="s">
        <v>145</v>
      </c>
      <c r="E57" s="1" t="s">
        <v>147</v>
      </c>
      <c r="F57" s="9">
        <v>0</v>
      </c>
      <c r="G57" s="12" t="s">
        <v>104</v>
      </c>
      <c r="H57" s="12" t="s">
        <v>104</v>
      </c>
      <c r="I57" s="8">
        <v>5.95</v>
      </c>
      <c r="J57" s="7">
        <f t="shared" si="0"/>
        <v>5.95</v>
      </c>
    </row>
  </sheetData>
  <autoFilter ref="A1:L57" xr:uid="{79DB81EB-329D-402C-B75F-8BCBB150917C}">
    <sortState xmlns:xlrd2="http://schemas.microsoft.com/office/spreadsheetml/2017/richdata2" ref="A4:L55">
      <sortCondition ref="D1:D57"/>
    </sortState>
  </autoFilter>
  <phoneticPr fontId="1" type="noConversion"/>
  <hyperlinks>
    <hyperlink ref="K55" r:id="rId1" xr:uid="{BD6C12C1-F8D3-49D1-8636-579BEB46A536}"/>
    <hyperlink ref="K52" r:id="rId2" xr:uid="{58308525-1A5D-491A-B51A-835ACA5EE2E8}"/>
    <hyperlink ref="K21" r:id="rId3" xr:uid="{B634DA07-2552-4B73-B11A-670E0FE56191}"/>
    <hyperlink ref="K22" r:id="rId4" xr:uid="{3D9B4BDA-FCC8-405A-8C41-42D48206E1DD}"/>
    <hyperlink ref="K54" r:id="rId5" xr:uid="{8351C723-197D-4A41-A883-88EF43F16424}"/>
    <hyperlink ref="K16" r:id="rId6" xr:uid="{A17729FE-5F84-4659-9061-1D563D692679}"/>
    <hyperlink ref="K48" r:id="rId7" xr:uid="{2451C0DA-364A-4149-8E54-4EFBDAE59CD6}"/>
    <hyperlink ref="K47" r:id="rId8" xr:uid="{83AAB909-5A0E-42AE-A342-90905F265588}"/>
    <hyperlink ref="K53" r:id="rId9" xr:uid="{6B99CADD-6058-40D5-A4C4-7F95725814F4}"/>
    <hyperlink ref="K11" r:id="rId10" xr:uid="{5853A301-1EBB-4D5F-9D7C-ECDE77F50AEC}"/>
    <hyperlink ref="K19" r:id="rId11" xr:uid="{2BD8616E-9D9D-404B-B645-BB3235FE14EC}"/>
    <hyperlink ref="K20" r:id="rId12" xr:uid="{F73A97FF-6C60-4C0F-9809-0D8368FF9721}"/>
    <hyperlink ref="K5" r:id="rId13" xr:uid="{17A89A8B-DF3E-40EF-8D4D-50EEC145C6F0}"/>
    <hyperlink ref="K45" r:id="rId14" xr:uid="{F177A22F-9AFA-4309-A549-8181EAF7A46F}"/>
    <hyperlink ref="K37" r:id="rId15" xr:uid="{2DAEBCC3-F5CD-44C9-A757-2D9E3737F179}"/>
    <hyperlink ref="K4" r:id="rId16" xr:uid="{648BBD58-AEBB-4CE2-8CA4-04EAFD3CC5FB}"/>
    <hyperlink ref="K50" r:id="rId17" xr:uid="{A899241B-782A-4269-84DC-F5EA46CB76BA}"/>
    <hyperlink ref="K25" r:id="rId18" xr:uid="{190DF2AD-C9E1-4101-AC9F-0648286317F7}"/>
    <hyperlink ref="K31" r:id="rId19" xr:uid="{2C590079-D9EF-4AD2-885F-5DCCDC6DA3AE}"/>
    <hyperlink ref="K15" r:id="rId20" xr:uid="{CA9BA76D-C15E-4660-96D0-43420B80C46B}"/>
    <hyperlink ref="K14" r:id="rId21" xr:uid="{D4B68A60-EA06-4559-B812-30A54E48878D}"/>
    <hyperlink ref="K23" r:id="rId22" xr:uid="{0BD44899-B137-4E7D-AAEF-F0F98165A447}"/>
    <hyperlink ref="K33" r:id="rId23" xr:uid="{63650D5D-4667-4A69-906A-A1DB4CA21D90}"/>
    <hyperlink ref="K13" r:id="rId24" xr:uid="{7E162BB0-4BBA-41F4-AB04-549590A6F4BD}"/>
    <hyperlink ref="K34" r:id="rId25" xr:uid="{F99B0D75-8AC5-496E-A7C3-569DC968A8B5}"/>
  </hyperlinks>
  <pageMargins left="0.7" right="0.7" top="0.78740157499999996" bottom="0.78740157499999996" header="0.3" footer="0.3"/>
  <pageSetup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Dietmar Krause</dc:creator>
  <cp:lastModifiedBy>Dietmar Krause</cp:lastModifiedBy>
  <dcterms:created xsi:type="dcterms:W3CDTF">2025-11-30T11:46:01Z</dcterms:created>
  <dcterms:modified xsi:type="dcterms:W3CDTF">2025-12-09T17:16:42Z</dcterms:modified>
</cp:coreProperties>
</file>